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ttps://holysites.sharepoint.com/sites/GENERAL/Shared Documents/General/רחלי/וועדות מכרזים/מכרזים פומביים/2026/מיזוג ק. רחל 04-2026/"/>
    </mc:Choice>
  </mc:AlternateContent>
  <xr:revisionPtr revIDLastSave="6" documentId="8_{C6D9419D-5F69-47B8-B6EF-622038F5F4A7}" xr6:coauthVersionLast="47" xr6:coauthVersionMax="47" xr10:uidLastSave="{4D8958C7-BCC4-4AAB-B1F4-911378376783}"/>
  <bookViews>
    <workbookView xWindow="-28920" yWindow="-120" windowWidth="29040" windowHeight="15720" tabRatio="392" xr2:uid="{00000000-000D-0000-FFFF-FFFF00000000}"/>
  </bookViews>
  <sheets>
    <sheet name="כתב כמויות" sheetId="1" r:id="rId1"/>
  </sheets>
  <definedNames>
    <definedName name="_xlnm._FilterDatabase" localSheetId="0" hidden="1">'כתב כמויות'!$B$2:$B$76</definedName>
  </definedNames>
  <calcPr calcId="191029"/>
</workbook>
</file>

<file path=xl/calcChain.xml><?xml version="1.0" encoding="utf-8"?>
<calcChain xmlns="http://schemas.openxmlformats.org/spreadsheetml/2006/main">
  <c r="K62" i="1" l="1"/>
  <c r="K61" i="1"/>
  <c r="K60" i="1"/>
  <c r="K59" i="1"/>
  <c r="K58" i="1"/>
  <c r="K64" i="1" l="1"/>
</calcChain>
</file>

<file path=xl/sharedStrings.xml><?xml version="1.0" encoding="utf-8"?>
<sst xmlns="http://schemas.openxmlformats.org/spreadsheetml/2006/main" count="210" uniqueCount="113">
  <si>
    <t>סוג סעיף</t>
  </si>
  <si>
    <t>מבנה</t>
  </si>
  <si>
    <t>פרק</t>
  </si>
  <si>
    <t>תת פרק</t>
  </si>
  <si>
    <t>מספר סעיף</t>
  </si>
  <si>
    <t>תיאור</t>
  </si>
  <si>
    <t>יחידת מידה</t>
  </si>
  <si>
    <t>כמות</t>
  </si>
  <si>
    <t>עבודה</t>
  </si>
  <si>
    <t>רגיל</t>
  </si>
  <si>
    <t>מ"ר</t>
  </si>
  <si>
    <t>מ"א</t>
  </si>
  <si>
    <t>יח'</t>
  </si>
  <si>
    <t>0115</t>
  </si>
  <si>
    <t>קומפלט</t>
  </si>
  <si>
    <t>011502</t>
  </si>
  <si>
    <t>סה"כ</t>
  </si>
  <si>
    <t>מחיר</t>
  </si>
  <si>
    <t>01.15.04.01</t>
  </si>
  <si>
    <t>01.15.04.02</t>
  </si>
  <si>
    <t>01.15.04.03</t>
  </si>
  <si>
    <t>01.15.04.04</t>
  </si>
  <si>
    <t>01.15.05.01</t>
  </si>
  <si>
    <t>01.15.05.02</t>
  </si>
  <si>
    <t>01.15.03.01</t>
  </si>
  <si>
    <t>01.15.03.02</t>
  </si>
  <si>
    <t>01.15.03.03</t>
  </si>
  <si>
    <t>01.15.03.04</t>
  </si>
  <si>
    <t>01.15.03.05</t>
  </si>
  <si>
    <t>01.15.03.06</t>
  </si>
  <si>
    <t>01.15.03.07</t>
  </si>
  <si>
    <t>01.15.03.08</t>
  </si>
  <si>
    <t>01.15.03.09</t>
  </si>
  <si>
    <t>01.15.03.10</t>
  </si>
  <si>
    <t>15.01 עבודות כלליות ותיאום</t>
  </si>
  <si>
    <t>15.01.01</t>
  </si>
  <si>
    <t>15.01.02</t>
  </si>
  <si>
    <t>15.01.03</t>
  </si>
  <si>
    <t>15.01.04</t>
  </si>
  <si>
    <t>15.01.05</t>
  </si>
  <si>
    <t>ביטוחים נדרשים לפרויקט: כיסוי ביטוחי מלא הכולל ביטוח קבלנים, צד ג', חבות מעבידים וכל ביטוח נדרש לפי חוק ולפי דרישות המזמין.</t>
  </si>
  <si>
    <t>ניקיון האתר בסיום העבודות: פינוי פסולת בניין, שאריות חומרים, אריזות, וניקיון כללי של אזורי העבודה.</t>
  </si>
  <si>
    <t>סה"כ תת-פרק 15.01</t>
  </si>
  <si>
    <t>15.02 ציוד מיזוג אוויר ראשי (על הגג)</t>
  </si>
  <si>
    <t>סה"כ תת-פרק 15.02</t>
  </si>
  <si>
    <t>סה"כ תת-פרק 15.03</t>
  </si>
  <si>
    <t>01.15.03.11</t>
  </si>
  <si>
    <t>סה"כ תת-פרק 15.04</t>
  </si>
  <si>
    <t>סה"כ תת-פרק 15.05</t>
  </si>
  <si>
    <t>סה"כ תת-פרק 15.06</t>
  </si>
  <si>
    <t>איזון אוויר למערכות האוורור: וויסות ספיקות האוויר למפזרים ולתעלות, לביצועים מיטביים, כולל דוח איזון.</t>
  </si>
  <si>
    <t>הדרכת צוות תחזוקה: הדרכה תפעולית מקיפה לצוות האתר על תפעול ותחזוקת המערכת, כולל מענה לשאלות ומתן טיפים.</t>
  </si>
  <si>
    <t>הגשת ספר מתקן וספר הוראות הפעלה ותחזוקה: תיק פרויקט מסודר הכולל שרטוטי AS-MADE, מפרטי ציוד, הוראות הפעלה ותחזוקה, תעודות אחריות ופרטי ספקים.</t>
  </si>
  <si>
    <t>01.15.02.01</t>
  </si>
  <si>
    <t>01.15.02.02</t>
  </si>
  <si>
    <t>01.15.02.03</t>
  </si>
  <si>
    <t>01.15.02.04</t>
  </si>
  <si>
    <t>01.15.02.05</t>
  </si>
  <si>
    <t>01.15.02.06</t>
  </si>
  <si>
    <t>01.15.02.07</t>
  </si>
  <si>
    <t>01.15.02.08</t>
  </si>
  <si>
    <t>01.15.08.02</t>
  </si>
  <si>
    <t>01.15.08.03</t>
  </si>
  <si>
    <t>01.15.08.04</t>
  </si>
  <si>
    <t>01.15.08.05</t>
  </si>
  <si>
    <t>01.15.08.06</t>
  </si>
  <si>
    <t>סה"כ לא כולל מע"מ</t>
  </si>
  <si>
    <t>על הקבלן המיזוג לוודא הבנה מלאה של התוכניות ומפרט הטכני הכל סתירה בין תוכנית לכתב כמויות התוכנית קובעת יש לעדכן את היועץ.
תיאום והשתלבות עם קבלני משנה אחרים באתר: כולל ישיבות תיאום, תיאום לוחות זמנים, מניעת התנגשויות בין מערכות ותיאום נקודות ממשק.</t>
  </si>
  <si>
    <t>מתחם קבר רחל</t>
  </si>
  <si>
    <t>באם לא נאמר אחרת, מחיר היחידה בכתב הכמויות כולל אספקה, התקנה, הפעלה אחריות ושרות לתקופה של 12 חודש. המחיר כולל את כל הנאמר במפרט המיוחד הרצ"ב המפרט הכללי התכניות ותנאי ההתקשרות של המזמין.</t>
  </si>
  <si>
    <t>יחידת טיפול אוויר אופקית מקוררת בהתפשטות ישירה לספיקה של 5200 CFM נגד לחץ סטטי חיצוני של 2 ממ מים ותפוקה של 12.8 טון קירור ממושקמת על הגג מושתקת SQ בולמי רעידות קפיצים ,פנלים DS ,סוללת קירור 6 שורות עומק כולל שסתומי התפשטות אלקטרוניים מתאימים ל VRF ,לוחית הפעלה מרחוק .</t>
  </si>
  <si>
    <t>לוח חשמל ופיקוד ליט"א לרבות בקר מתוצרת יצרן יחידות העיבוי וכל חיווטי חשמל פיקוד הנדרשים בין יחידות עיבוי ללוח וליט"א</t>
  </si>
  <si>
    <t>ייחידת עיבוי משאבת חום יטא ( יחידת עיבוי VRF)מתוצרת מיצובישי
לתפוקה של 12.8 טון קירור (CFM 5120 אחת לכל יטא)
לפחות בטמ' חוץ 35 מעלות חיבורי צנרת גז, חשמל,
פיקוד .</t>
  </si>
  <si>
    <t>בידוד אקוסטי 1"</t>
  </si>
  <si>
    <t>בידוד אקוסטי 2"</t>
  </si>
  <si>
    <t xml:space="preserve">מפזר אוויר תקרתי סלוט 3 חריצים </t>
  </si>
  <si>
    <t>מפזר תקרתי גט 16"</t>
  </si>
  <si>
    <t>צביעת תעלות חיצוניות בצבע לבן</t>
  </si>
  <si>
    <t xml:space="preserve">דמפר אוויר צח ממונע עד 1 מ"ר </t>
  </si>
  <si>
    <t>ייחידת עיבוי משאבת חום יטא ( יחידת עיבוי VRF)מתוצרת מיצובישי
לתפוקה של 8.5 טון קירור (CFM 3300 אחת לכל יטא)
לפחות בטמ' חוץ 35 מעלות חיבורי צנרת גז, חשמל,
פיקוד .</t>
  </si>
  <si>
    <t>יחידת טיפול אוויר אופקית מקוררת בהתפשטות ישירה לספיקה של 3300 CFM נגד לחץ סטטי חיצוני של 2 ממ מים ותפוקה של 8.5 טון קירור ממושקמת על הגג מושתקת SQ בולמי רעידות קפיצים ,פנלים DS ,סוללת קירור 6 שורות עומק כולל שסתומי התפשטות אלקטרוניים מתאימים ל VRF ,לוחית הפעלה מרחוק .</t>
  </si>
  <si>
    <t xml:space="preserve">מ"א </t>
  </si>
  <si>
    <t>חיבור חשמל יחידות VRF</t>
  </si>
  <si>
    <t>חיבור חשמל יט"א</t>
  </si>
  <si>
    <t xml:space="preserve">גלאי CO2 </t>
  </si>
  <si>
    <t>בדיקות לחץ ותקינות למערכת הצנרת: בדיקות לחץ הידרוסטטי למערכת הגז, איתור נזילות ותיקונן.</t>
  </si>
  <si>
    <t xml:space="preserve">מכוון זרימה </t>
  </si>
  <si>
    <t>פירוק יחידות טיפול אוויר קימות לרבות כל הנדרש, תעלות אוויר ישנות לפי הנחיית המזמין בשטח, צנרת גז כולל אביזרים ובידוד, ביצוע ניתוקי צנרת בתאום עם מנהל הפרויק ופינויים, על הקבלן לוודא לפני פירוק כל יחידת מאייד אגירת הגז לפי הוראות יצרן ולוודא כי מעגל הגז הסופי כולל יטא"ות חדשות עומד בהגדרות יצרן ,יש לקבל מהיצרן סכימת צנרת חדשה ,על הקבלן לתת כתובת חדשה עבור כל המאיידים בכל מעגל.</t>
  </si>
  <si>
    <t xml:space="preserve">בדיקת תעלה במסדרון ראשי שהמחובר ליחידות אוויר צח 100% ,חיבור היחידה לאוויר חוזר ,ואיטום כל התעלה (יש בריחות אוויר מתעלות אספקה) </t>
  </si>
  <si>
    <t>הרצה והפעלה ראשונית הפעלה ובדיקת כלל המערכות באופן מלא, בדיקת תקינות רכיבים, אימות נתונים מול מפרטים.</t>
  </si>
  <si>
    <t>מערכת צנרת גז למערכת VRF לתפוקה של 12.8 טון קירור לכל יט"א בנפרד חיווטי חשמל ותקשורת לרבות בידוד תרמי לצינורות וחיפוי בהתאם, כל אביזרי גז הכל קומפלט לפי הנחיות והגדרת היצרן לרבות ואקום ,והלחמות צנרת נחושת תוך שימוש בחנקן יבש,כל הצנרת בגג בתוך תעלות פח.</t>
  </si>
  <si>
    <t>מפזר אוויר תקרתי מידות צוואר 18"</t>
  </si>
  <si>
    <t xml:space="preserve">תריס יניקה מלבני עד גודל של 0.5 מ"ר </t>
  </si>
  <si>
    <t xml:space="preserve">תריס יניקה מלבני עד גודל של 1 מ"ר </t>
  </si>
  <si>
    <t xml:space="preserve">חיבורי חשמל לגלאי CO2 </t>
  </si>
  <si>
    <t>תעלות פח מגולוון מרובעות  מבוצעות לפי הוראת מדריך סמקנה ארה"ב לרבות מתלים וחיזוקים מדפים ומפלגים חיבורים גמישים ומישרי זרימה</t>
  </si>
  <si>
    <t>01.15.03.12</t>
  </si>
  <si>
    <t xml:space="preserve">תעלת פינוי עשן מפח 1.25 מ"מ חיבורי אוגנים,איטום עם סיליקון עמיד אש בין החיבורים, הכל לפי התקן </t>
  </si>
  <si>
    <t>אספקה והתקנת מפוח לפינוי עשן 900 CFM כנגד לחץ סטטי 1.5 ממ מים ,כולל רשת נגד ציפורים,כולל חיבור בכבל חסין אש משדה חיוני</t>
  </si>
  <si>
    <t>בדיקת יניקת שירותי נשים בקומת כניסה (בתוך המבנה בצד דרום) ליניקת 100 CFM בכל תא .(במידה ואין יניקה מספקת יש לפנות למתכנן לאפיון מפוח )</t>
  </si>
  <si>
    <t>15.01.06</t>
  </si>
  <si>
    <t>חיבור חשמל מפוח פינוי עשן (הזנת המפוח ואינסטלציה חשמלית משדה חיוני מהלוח עד המפוח ע"י אחרים)</t>
  </si>
  <si>
    <t>01.15.06.01</t>
  </si>
  <si>
    <t>תעלות ומפזרים15.03</t>
  </si>
  <si>
    <t>חיבורי חשמל 15.04</t>
  </si>
  <si>
    <t>מערכת פיקוד ובקרה (BMS / DDC)15.05</t>
  </si>
  <si>
    <t>15.06 בדיקות, הפעלה ומסירה</t>
  </si>
  <si>
    <t>מנועי EC</t>
  </si>
  <si>
    <t>כלול</t>
  </si>
  <si>
    <t>אספקה והתקנה כבלי פיקוד/תקשורת ע"י אחרים</t>
  </si>
  <si>
    <t>מערכת בקרה קומפלט כולל מחשב בקרה לשליטה על כל יחידות VRF,שליטה על גלאי CO2,ושליטה על דמפרים של אוויר צח,כיוון שעות הפעלה וכיבוי דרך הבקר ושליטה על טמפרטורה , חיווי של תקלות ,והתראה בזמן אמת על כל תקלה ,כולל מסכים ,תוכנה ,ורישיון תוכנה  (אופציונלי)</t>
  </si>
  <si>
    <t>לוח הפעלה מרחוק מרכזי חכם ממוקם במשרד לכל יחידות המיזוג וכל חיווטי חשמל ופיקוד הנדרשים שעוני שבת להפעלה מתוזמנת לכל יחידה בנפרד (אופציונלי)</t>
  </si>
  <si>
    <t>אחריות וביצועי המערכת: מתן אחריות יצרן וקבלן על כל המערכת, כולל התחייבות לביצועים נדרשים (טמפרטורה, לחץ, ספיקה) ותקופת אחריות מוגדרת 36 חודש.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</si>
</sst>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7" x14ac:knownFonts="1">
    <font>
      <sz val="10"/>
      <color theme="1"/>
      <name val="Arial"/>
      <family val="2"/>
    </font>
    <font>
      <sz val="8"/>
      <name val="Arial"/>
      <family val="2"/>
    </font>
    <font>
      <sz val="10"/>
      <color theme="1"/>
      <name val="Arial"/>
      <family val="2"/>
    </font>
    <font>
      <sz val="10"/>
      <color theme="1"/>
      <name val="Arial"/>
      <family val="2"/>
      <charset val="177"/>
    </font>
    <font>
      <b/>
      <sz val="12"/>
      <color theme="1"/>
      <name val="David"/>
      <family val="2"/>
    </font>
    <font>
      <sz val="12"/>
      <color theme="1"/>
      <name val="David"/>
      <family val="2"/>
    </font>
    <font>
      <sz val="12"/>
      <name val="David"/>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alignment wrapText="1"/>
    </xf>
    <xf numFmtId="43" fontId="2" fillId="0" borderId="0" applyFont="0" applyFill="0" applyBorder="0" applyAlignment="0" applyProtection="0"/>
  </cellStyleXfs>
  <cellXfs count="26">
    <xf numFmtId="0" fontId="0" fillId="0" borderId="0" xfId="0"/>
    <xf numFmtId="0" fontId="4" fillId="0" borderId="0" xfId="0" applyFont="1" applyAlignment="1">
      <alignment horizontal="center" vertical="center" wrapText="1"/>
    </xf>
    <xf numFmtId="0" fontId="5" fillId="0" borderId="0" xfId="0" applyFont="1"/>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wrapText="1"/>
    </xf>
    <xf numFmtId="0" fontId="4" fillId="0" borderId="1" xfId="0" applyFont="1" applyBorder="1" applyAlignment="1">
      <alignment vertical="center" wrapText="1"/>
    </xf>
    <xf numFmtId="0" fontId="5" fillId="0" borderId="1" xfId="0" applyFont="1" applyBorder="1" applyAlignment="1">
      <alignment wrapText="1"/>
    </xf>
    <xf numFmtId="0" fontId="5" fillId="2" borderId="1" xfId="0" applyFont="1" applyFill="1" applyBorder="1" applyAlignment="1">
      <alignment horizontal="right" vertical="center" wrapText="1"/>
    </xf>
    <xf numFmtId="49" fontId="5" fillId="0" borderId="1" xfId="0" applyNumberFormat="1" applyFont="1" applyBorder="1" applyAlignment="1">
      <alignment horizontal="right" wrapText="1"/>
    </xf>
    <xf numFmtId="49" fontId="5" fillId="0" borderId="1" xfId="0" applyNumberFormat="1" applyFont="1" applyBorder="1" applyAlignment="1">
      <alignment horizontal="right" vertical="top" wrapText="1"/>
    </xf>
    <xf numFmtId="3" fontId="5" fillId="0" borderId="1" xfId="0" applyNumberFormat="1" applyFont="1" applyBorder="1" applyAlignment="1">
      <alignment wrapText="1"/>
    </xf>
    <xf numFmtId="4" fontId="5" fillId="0" borderId="1" xfId="0" applyNumberFormat="1" applyFont="1" applyBorder="1" applyAlignment="1">
      <alignment wrapText="1"/>
    </xf>
    <xf numFmtId="0" fontId="4" fillId="2" borderId="1" xfId="0" applyFont="1" applyFill="1" applyBorder="1" applyAlignment="1">
      <alignment horizontal="right" vertical="center" wrapText="1"/>
    </xf>
    <xf numFmtId="0" fontId="5" fillId="0" borderId="1" xfId="0" applyFont="1" applyBorder="1" applyAlignment="1">
      <alignment vertical="center" wrapText="1"/>
    </xf>
    <xf numFmtId="0" fontId="5" fillId="2" borderId="1" xfId="0" applyFont="1" applyFill="1" applyBorder="1" applyAlignment="1">
      <alignment vertical="center" wrapText="1"/>
    </xf>
    <xf numFmtId="0" fontId="4" fillId="0" borderId="1" xfId="0" applyFont="1" applyBorder="1" applyAlignment="1">
      <alignment horizontal="right" vertical="center" wrapText="1"/>
    </xf>
    <xf numFmtId="0" fontId="5" fillId="0" borderId="0" xfId="0" applyFont="1" applyAlignment="1">
      <alignment vertical="center" wrapText="1"/>
    </xf>
    <xf numFmtId="49" fontId="5" fillId="2" borderId="1" xfId="0" applyNumberFormat="1" applyFont="1" applyFill="1" applyBorder="1" applyAlignment="1">
      <alignment horizontal="right" wrapText="1"/>
    </xf>
    <xf numFmtId="0" fontId="6" fillId="2" borderId="1" xfId="0" applyFont="1" applyFill="1" applyBorder="1" applyAlignment="1">
      <alignment horizontal="right" vertical="center" wrapText="1"/>
    </xf>
    <xf numFmtId="0" fontId="5" fillId="0" borderId="1" xfId="0" applyFont="1" applyBorder="1"/>
    <xf numFmtId="49" fontId="5" fillId="0" borderId="0" xfId="0" applyNumberFormat="1" applyFont="1" applyAlignment="1">
      <alignment horizontal="right" wrapText="1"/>
    </xf>
    <xf numFmtId="43" fontId="5" fillId="0" borderId="1" xfId="2" applyFont="1" applyBorder="1" applyAlignment="1">
      <alignment wrapText="1"/>
    </xf>
    <xf numFmtId="43" fontId="4" fillId="0" borderId="1" xfId="2" applyFont="1" applyBorder="1" applyAlignment="1">
      <alignment wrapText="1"/>
    </xf>
    <xf numFmtId="43" fontId="5" fillId="0" borderId="1" xfId="0" applyNumberFormat="1" applyFont="1" applyBorder="1"/>
    <xf numFmtId="0" fontId="4" fillId="0" borderId="1" xfId="0" applyFont="1" applyBorder="1" applyAlignment="1">
      <alignment horizontal="center" vertical="center" wrapText="1"/>
    </xf>
  </cellXfs>
  <cellStyles count="3">
    <cellStyle name="Comma" xfId="2" builtinId="3"/>
    <cellStyle name="Normal" xfId="0" builtinId="0"/>
    <cellStyle name="סגנון 1" xfId="1" xr:uid="{A08438A5-E452-4F4D-81D5-991294B678C6}"/>
  </cellStyles>
  <dxfs count="0"/>
  <tableStyles count="0" defaultTableStyle="TableStyleMedium2" defaultPivotStyle="PivotStyleLight16"/>
  <colors>
    <mruColors>
      <color rgb="FFF5AA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6"/>
  <sheetViews>
    <sheetView rightToLeft="1" tabSelected="1" zoomScale="145" zoomScaleNormal="145" workbookViewId="0">
      <selection activeCell="C65" sqref="C65"/>
    </sheetView>
  </sheetViews>
  <sheetFormatPr defaultColWidth="255.7109375" defaultRowHeight="15.75" x14ac:dyDescent="0.25"/>
  <cols>
    <col min="1" max="1" width="2.5703125" style="2" customWidth="1"/>
    <col min="2" max="2" width="7" style="2" customWidth="1"/>
    <col min="3" max="3" width="5.7109375" style="2" customWidth="1"/>
    <col min="4" max="4" width="4.28515625" style="2" bestFit="1" customWidth="1"/>
    <col min="5" max="5" width="6.28515625" style="2" customWidth="1"/>
    <col min="6" max="6" width="18" style="2" customWidth="1"/>
    <col min="7" max="7" width="48.28515625" style="17" customWidth="1"/>
    <col min="8" max="8" width="9.42578125" style="2" bestFit="1" customWidth="1"/>
    <col min="9" max="9" width="8.140625" style="2" bestFit="1" customWidth="1"/>
    <col min="10" max="10" width="10.140625" style="2" bestFit="1" customWidth="1"/>
    <col min="11" max="11" width="13" style="2" customWidth="1"/>
    <col min="12" max="12" width="29.7109375" style="2" customWidth="1"/>
    <col min="13" max="16384" width="255.7109375" style="2"/>
  </cols>
  <sheetData>
    <row r="1" spans="2:11" x14ac:dyDescent="0.25">
      <c r="G1" s="1"/>
    </row>
    <row r="2" spans="2:11" s="5" customFormat="1" ht="31.5" x14ac:dyDescent="0.25">
      <c r="B2" s="3" t="s">
        <v>0</v>
      </c>
      <c r="C2" s="3" t="s">
        <v>1</v>
      </c>
      <c r="D2" s="3" t="s">
        <v>2</v>
      </c>
      <c r="E2" s="4" t="s">
        <v>3</v>
      </c>
      <c r="F2" s="4" t="s">
        <v>4</v>
      </c>
      <c r="G2" s="3" t="s">
        <v>5</v>
      </c>
      <c r="H2" s="4" t="s">
        <v>6</v>
      </c>
      <c r="I2" s="4" t="s">
        <v>7</v>
      </c>
      <c r="J2" s="4" t="s">
        <v>17</v>
      </c>
      <c r="K2" s="4" t="s">
        <v>16</v>
      </c>
    </row>
    <row r="3" spans="2:11" x14ac:dyDescent="0.25">
      <c r="B3" s="6" t="s">
        <v>8</v>
      </c>
      <c r="C3" s="25" t="s">
        <v>68</v>
      </c>
      <c r="D3" s="25"/>
      <c r="E3" s="25"/>
      <c r="F3" s="25"/>
      <c r="G3" s="25"/>
      <c r="H3" s="25"/>
      <c r="I3" s="25"/>
      <c r="J3" s="25"/>
      <c r="K3" s="25"/>
    </row>
    <row r="4" spans="2:11" x14ac:dyDescent="0.25">
      <c r="B4" s="7" t="s">
        <v>2</v>
      </c>
      <c r="C4" s="7">
        <v>1</v>
      </c>
      <c r="D4" s="7">
        <v>15</v>
      </c>
      <c r="E4" s="7">
        <v>1</v>
      </c>
      <c r="F4" s="7" t="s">
        <v>13</v>
      </c>
      <c r="G4" s="3" t="s">
        <v>34</v>
      </c>
      <c r="H4" s="7"/>
      <c r="I4" s="7"/>
      <c r="J4" s="7"/>
      <c r="K4" s="7"/>
    </row>
    <row r="5" spans="2:11" ht="94.5" x14ac:dyDescent="0.25">
      <c r="B5" s="7" t="s">
        <v>9</v>
      </c>
      <c r="C5" s="7">
        <v>1</v>
      </c>
      <c r="D5" s="7">
        <v>15</v>
      </c>
      <c r="E5" s="7">
        <v>1</v>
      </c>
      <c r="F5" s="7" t="s">
        <v>35</v>
      </c>
      <c r="G5" s="8" t="s">
        <v>67</v>
      </c>
      <c r="H5" s="7" t="s">
        <v>14</v>
      </c>
      <c r="I5" s="7"/>
      <c r="J5" s="7"/>
      <c r="K5" s="22"/>
    </row>
    <row r="6" spans="2:11" ht="78.75" x14ac:dyDescent="0.25">
      <c r="B6" s="7" t="s">
        <v>9</v>
      </c>
      <c r="C6" s="7">
        <v>1</v>
      </c>
      <c r="D6" s="7">
        <v>15</v>
      </c>
      <c r="E6" s="7">
        <v>1</v>
      </c>
      <c r="F6" s="7" t="s">
        <v>36</v>
      </c>
      <c r="G6" s="9" t="s">
        <v>69</v>
      </c>
      <c r="H6" s="7" t="s">
        <v>14</v>
      </c>
      <c r="I6" s="7"/>
      <c r="J6" s="7"/>
      <c r="K6" s="22"/>
    </row>
    <row r="7" spans="2:11" ht="126" x14ac:dyDescent="0.25">
      <c r="B7" s="7" t="s">
        <v>9</v>
      </c>
      <c r="C7" s="7">
        <v>1</v>
      </c>
      <c r="D7" s="7">
        <v>15</v>
      </c>
      <c r="E7" s="7">
        <v>1</v>
      </c>
      <c r="F7" s="7" t="s">
        <v>37</v>
      </c>
      <c r="G7" s="10" t="s">
        <v>87</v>
      </c>
      <c r="H7" s="7" t="s">
        <v>14</v>
      </c>
      <c r="I7" s="7"/>
      <c r="J7" s="11">
        <v>9000</v>
      </c>
      <c r="K7" s="22">
        <v>9000</v>
      </c>
    </row>
    <row r="8" spans="2:11" ht="47.25" x14ac:dyDescent="0.25">
      <c r="B8" s="7" t="s">
        <v>9</v>
      </c>
      <c r="C8" s="7">
        <v>1</v>
      </c>
      <c r="D8" s="7">
        <v>15</v>
      </c>
      <c r="E8" s="7">
        <v>1</v>
      </c>
      <c r="F8" s="7" t="s">
        <v>38</v>
      </c>
      <c r="G8" s="10" t="s">
        <v>99</v>
      </c>
      <c r="H8" s="7" t="s">
        <v>14</v>
      </c>
      <c r="I8" s="12"/>
      <c r="J8" s="12"/>
      <c r="K8" s="22"/>
    </row>
    <row r="9" spans="2:11" ht="47.25" x14ac:dyDescent="0.25">
      <c r="B9" s="7" t="s">
        <v>9</v>
      </c>
      <c r="C9" s="7">
        <v>1</v>
      </c>
      <c r="D9" s="7">
        <v>15</v>
      </c>
      <c r="E9" s="7">
        <v>1</v>
      </c>
      <c r="F9" s="7" t="s">
        <v>39</v>
      </c>
      <c r="G9" s="8" t="s">
        <v>40</v>
      </c>
      <c r="H9" s="7" t="s">
        <v>14</v>
      </c>
      <c r="I9" s="12"/>
      <c r="J9" s="12"/>
      <c r="K9" s="22"/>
    </row>
    <row r="10" spans="2:11" ht="47.25" x14ac:dyDescent="0.25">
      <c r="B10" s="7" t="s">
        <v>9</v>
      </c>
      <c r="C10" s="7">
        <v>1</v>
      </c>
      <c r="D10" s="7">
        <v>15</v>
      </c>
      <c r="E10" s="7">
        <v>1</v>
      </c>
      <c r="F10" s="7" t="s">
        <v>100</v>
      </c>
      <c r="G10" s="8" t="s">
        <v>41</v>
      </c>
      <c r="H10" s="7" t="s">
        <v>14</v>
      </c>
      <c r="I10" s="12"/>
      <c r="J10" s="12"/>
      <c r="K10" s="22"/>
    </row>
    <row r="11" spans="2:11" ht="31.5" x14ac:dyDescent="0.25">
      <c r="B11" s="7"/>
      <c r="C11" s="7"/>
      <c r="D11" s="7"/>
      <c r="E11" s="7"/>
      <c r="F11" s="13" t="s">
        <v>42</v>
      </c>
      <c r="G11" s="14"/>
      <c r="H11" s="7"/>
      <c r="I11" s="12"/>
      <c r="J11" s="12"/>
      <c r="K11" s="23">
        <v>9000</v>
      </c>
    </row>
    <row r="12" spans="2:11" x14ac:dyDescent="0.25">
      <c r="B12" s="7" t="s">
        <v>9</v>
      </c>
      <c r="C12" s="7">
        <v>1</v>
      </c>
      <c r="D12" s="7">
        <v>15</v>
      </c>
      <c r="E12" s="7">
        <v>2</v>
      </c>
      <c r="F12" s="7" t="s">
        <v>15</v>
      </c>
      <c r="G12" s="13" t="s">
        <v>43</v>
      </c>
      <c r="H12" s="7" t="s">
        <v>14</v>
      </c>
      <c r="I12" s="12"/>
      <c r="J12" s="12"/>
      <c r="K12" s="22"/>
    </row>
    <row r="13" spans="2:11" ht="78.75" x14ac:dyDescent="0.25">
      <c r="B13" s="7" t="s">
        <v>9</v>
      </c>
      <c r="C13" s="7">
        <v>1</v>
      </c>
      <c r="D13" s="7">
        <v>15</v>
      </c>
      <c r="E13" s="7">
        <v>2</v>
      </c>
      <c r="F13" s="7" t="s">
        <v>53</v>
      </c>
      <c r="G13" s="15" t="s">
        <v>72</v>
      </c>
      <c r="H13" s="7" t="s">
        <v>14</v>
      </c>
      <c r="I13" s="12">
        <v>1</v>
      </c>
      <c r="J13" s="12">
        <v>46000</v>
      </c>
      <c r="K13" s="22">
        <v>46000</v>
      </c>
    </row>
    <row r="14" spans="2:11" ht="78.75" x14ac:dyDescent="0.25">
      <c r="B14" s="7" t="s">
        <v>9</v>
      </c>
      <c r="C14" s="7">
        <v>1</v>
      </c>
      <c r="D14" s="7">
        <v>15</v>
      </c>
      <c r="E14" s="7">
        <v>2</v>
      </c>
      <c r="F14" s="7" t="s">
        <v>54</v>
      </c>
      <c r="G14" s="15" t="s">
        <v>79</v>
      </c>
      <c r="H14" s="7" t="s">
        <v>14</v>
      </c>
      <c r="I14" s="12">
        <v>1</v>
      </c>
      <c r="J14" s="12">
        <v>29300</v>
      </c>
      <c r="K14" s="22">
        <v>29300</v>
      </c>
    </row>
    <row r="15" spans="2:11" ht="94.5" x14ac:dyDescent="0.25">
      <c r="B15" s="7" t="s">
        <v>9</v>
      </c>
      <c r="C15" s="7">
        <v>1</v>
      </c>
      <c r="D15" s="7">
        <v>15</v>
      </c>
      <c r="E15" s="7">
        <v>2</v>
      </c>
      <c r="F15" s="7" t="s">
        <v>55</v>
      </c>
      <c r="G15" s="15" t="s">
        <v>70</v>
      </c>
      <c r="H15" s="7" t="s">
        <v>12</v>
      </c>
      <c r="I15" s="12">
        <v>3</v>
      </c>
      <c r="J15" s="12">
        <v>53000</v>
      </c>
      <c r="K15" s="22">
        <v>159000</v>
      </c>
    </row>
    <row r="16" spans="2:11" x14ac:dyDescent="0.25">
      <c r="B16" s="7"/>
      <c r="C16" s="7"/>
      <c r="D16" s="7"/>
      <c r="E16" s="7"/>
      <c r="F16" s="7"/>
      <c r="G16" s="2" t="s">
        <v>107</v>
      </c>
      <c r="H16" s="7"/>
      <c r="I16" s="12"/>
      <c r="J16" s="12"/>
      <c r="K16" s="22"/>
    </row>
    <row r="17" spans="2:11" ht="94.5" x14ac:dyDescent="0.25">
      <c r="B17" s="7" t="s">
        <v>9</v>
      </c>
      <c r="C17" s="7">
        <v>1</v>
      </c>
      <c r="D17" s="7">
        <v>15</v>
      </c>
      <c r="E17" s="7">
        <v>2</v>
      </c>
      <c r="F17" s="7" t="s">
        <v>56</v>
      </c>
      <c r="G17" s="15" t="s">
        <v>80</v>
      </c>
      <c r="H17" s="7" t="s">
        <v>12</v>
      </c>
      <c r="I17" s="12">
        <v>1</v>
      </c>
      <c r="J17" s="12">
        <v>42800</v>
      </c>
      <c r="K17" s="22">
        <v>42800</v>
      </c>
    </row>
    <row r="18" spans="2:11" x14ac:dyDescent="0.25">
      <c r="B18" s="7"/>
      <c r="C18" s="7"/>
      <c r="D18" s="7"/>
      <c r="E18" s="7"/>
      <c r="F18" s="7"/>
      <c r="G18" s="2" t="s">
        <v>107</v>
      </c>
      <c r="H18" s="7"/>
      <c r="I18" s="12"/>
      <c r="J18" s="12"/>
      <c r="K18" s="22"/>
    </row>
    <row r="19" spans="2:11" ht="94.5" x14ac:dyDescent="0.25">
      <c r="B19" s="7" t="s">
        <v>9</v>
      </c>
      <c r="C19" s="7">
        <v>1</v>
      </c>
      <c r="D19" s="7">
        <v>15</v>
      </c>
      <c r="E19" s="7">
        <v>2</v>
      </c>
      <c r="F19" s="7" t="s">
        <v>57</v>
      </c>
      <c r="G19" s="8" t="s">
        <v>90</v>
      </c>
      <c r="H19" s="7" t="s">
        <v>81</v>
      </c>
      <c r="I19" s="12">
        <v>150</v>
      </c>
      <c r="J19" s="12">
        <v>230</v>
      </c>
      <c r="K19" s="22">
        <v>34500</v>
      </c>
    </row>
    <row r="20" spans="2:11" ht="47.25" x14ac:dyDescent="0.25">
      <c r="B20" s="7" t="s">
        <v>9</v>
      </c>
      <c r="C20" s="7">
        <v>1</v>
      </c>
      <c r="D20" s="7">
        <v>15</v>
      </c>
      <c r="E20" s="7">
        <v>2</v>
      </c>
      <c r="F20" s="7" t="s">
        <v>58</v>
      </c>
      <c r="G20" s="8" t="s">
        <v>71</v>
      </c>
      <c r="H20" s="7" t="s">
        <v>14</v>
      </c>
      <c r="I20" s="12">
        <v>4</v>
      </c>
      <c r="J20" s="12">
        <v>1200</v>
      </c>
      <c r="K20" s="22">
        <v>4800</v>
      </c>
    </row>
    <row r="21" spans="2:11" ht="63" x14ac:dyDescent="0.25">
      <c r="B21" s="7" t="s">
        <v>9</v>
      </c>
      <c r="C21" s="7">
        <v>1</v>
      </c>
      <c r="D21" s="7">
        <v>15</v>
      </c>
      <c r="E21" s="7">
        <v>2</v>
      </c>
      <c r="F21" s="7" t="s">
        <v>59</v>
      </c>
      <c r="G21" s="8" t="s">
        <v>111</v>
      </c>
      <c r="H21" s="7" t="s">
        <v>12</v>
      </c>
      <c r="I21" s="12">
        <v>1</v>
      </c>
      <c r="J21" s="12">
        <v>10800</v>
      </c>
      <c r="K21" s="12">
        <v>10800</v>
      </c>
    </row>
    <row r="22" spans="2:11" ht="47.25" x14ac:dyDescent="0.25">
      <c r="B22" s="7" t="s">
        <v>9</v>
      </c>
      <c r="C22" s="7">
        <v>1</v>
      </c>
      <c r="D22" s="7">
        <v>15</v>
      </c>
      <c r="E22" s="7">
        <v>2</v>
      </c>
      <c r="F22" s="7" t="s">
        <v>60</v>
      </c>
      <c r="G22" s="15" t="s">
        <v>98</v>
      </c>
      <c r="H22" s="7" t="s">
        <v>12</v>
      </c>
      <c r="I22" s="12">
        <v>1</v>
      </c>
      <c r="J22" s="12">
        <v>4000</v>
      </c>
      <c r="K22" s="22">
        <v>4000</v>
      </c>
    </row>
    <row r="23" spans="2:11" ht="31.5" x14ac:dyDescent="0.25">
      <c r="B23" s="7"/>
      <c r="C23" s="7"/>
      <c r="D23" s="7"/>
      <c r="E23" s="7"/>
      <c r="F23" s="16" t="s">
        <v>44</v>
      </c>
      <c r="G23" s="15"/>
      <c r="H23" s="7"/>
      <c r="I23" s="12"/>
      <c r="J23" s="12"/>
      <c r="K23" s="23">
        <v>331200</v>
      </c>
    </row>
    <row r="24" spans="2:11" x14ac:dyDescent="0.25">
      <c r="B24" s="7" t="s">
        <v>9</v>
      </c>
      <c r="C24" s="7">
        <v>1</v>
      </c>
      <c r="D24" s="7">
        <v>15</v>
      </c>
      <c r="E24" s="7">
        <v>3</v>
      </c>
      <c r="F24" s="7">
        <v>11503</v>
      </c>
      <c r="G24" s="13" t="s">
        <v>103</v>
      </c>
      <c r="H24" s="7"/>
      <c r="I24" s="12"/>
      <c r="J24" s="12"/>
      <c r="K24" s="22"/>
    </row>
    <row r="25" spans="2:11" ht="47.25" x14ac:dyDescent="0.25">
      <c r="B25" s="7" t="s">
        <v>9</v>
      </c>
      <c r="C25" s="7">
        <v>1</v>
      </c>
      <c r="D25" s="7">
        <v>15</v>
      </c>
      <c r="E25" s="7">
        <v>3</v>
      </c>
      <c r="F25" s="7" t="s">
        <v>24</v>
      </c>
      <c r="G25" s="8" t="s">
        <v>95</v>
      </c>
      <c r="H25" s="7" t="s">
        <v>10</v>
      </c>
      <c r="I25" s="12">
        <v>350</v>
      </c>
      <c r="J25" s="12">
        <v>170</v>
      </c>
      <c r="K25" s="22">
        <v>59500</v>
      </c>
    </row>
    <row r="26" spans="2:11" x14ac:dyDescent="0.25">
      <c r="B26" s="7" t="s">
        <v>9</v>
      </c>
      <c r="C26" s="7">
        <v>1</v>
      </c>
      <c r="D26" s="7">
        <v>15</v>
      </c>
      <c r="E26" s="7">
        <v>3</v>
      </c>
      <c r="F26" s="7" t="s">
        <v>25</v>
      </c>
      <c r="G26" s="8" t="s">
        <v>73</v>
      </c>
      <c r="H26" s="7" t="s">
        <v>10</v>
      </c>
      <c r="I26" s="12">
        <v>200</v>
      </c>
      <c r="J26" s="12">
        <v>50</v>
      </c>
      <c r="K26" s="22">
        <v>10000</v>
      </c>
    </row>
    <row r="27" spans="2:11" x14ac:dyDescent="0.25">
      <c r="B27" s="7" t="s">
        <v>9</v>
      </c>
      <c r="C27" s="7">
        <v>1</v>
      </c>
      <c r="D27" s="7">
        <v>15</v>
      </c>
      <c r="E27" s="7">
        <v>3</v>
      </c>
      <c r="F27" s="7" t="s">
        <v>26</v>
      </c>
      <c r="G27" s="8" t="s">
        <v>74</v>
      </c>
      <c r="H27" s="7" t="s">
        <v>10</v>
      </c>
      <c r="I27" s="12">
        <v>150</v>
      </c>
      <c r="J27" s="12">
        <v>100</v>
      </c>
      <c r="K27" s="22">
        <v>15000</v>
      </c>
    </row>
    <row r="28" spans="2:11" x14ac:dyDescent="0.25">
      <c r="B28" s="7" t="s">
        <v>9</v>
      </c>
      <c r="C28" s="7">
        <v>1</v>
      </c>
      <c r="D28" s="7">
        <v>15</v>
      </c>
      <c r="E28" s="7">
        <v>3</v>
      </c>
      <c r="F28" s="7" t="s">
        <v>27</v>
      </c>
      <c r="G28" s="8" t="s">
        <v>75</v>
      </c>
      <c r="H28" s="7" t="s">
        <v>11</v>
      </c>
      <c r="I28" s="12">
        <v>4</v>
      </c>
      <c r="J28" s="12">
        <v>480</v>
      </c>
      <c r="K28" s="22">
        <v>1920</v>
      </c>
    </row>
    <row r="29" spans="2:11" x14ac:dyDescent="0.25">
      <c r="B29" s="7" t="s">
        <v>9</v>
      </c>
      <c r="C29" s="7">
        <v>1</v>
      </c>
      <c r="D29" s="7">
        <v>15</v>
      </c>
      <c r="E29" s="7">
        <v>3</v>
      </c>
      <c r="F29" s="7" t="s">
        <v>27</v>
      </c>
      <c r="G29" s="17" t="s">
        <v>91</v>
      </c>
      <c r="H29" s="7" t="s">
        <v>12</v>
      </c>
      <c r="I29" s="12">
        <v>15</v>
      </c>
      <c r="J29" s="12">
        <v>420</v>
      </c>
      <c r="K29" s="22">
        <v>6300</v>
      </c>
    </row>
    <row r="30" spans="2:11" x14ac:dyDescent="0.25">
      <c r="B30" s="7" t="s">
        <v>9</v>
      </c>
      <c r="C30" s="7">
        <v>1</v>
      </c>
      <c r="D30" s="7">
        <v>15</v>
      </c>
      <c r="E30" s="7">
        <v>3</v>
      </c>
      <c r="F30" s="7" t="s">
        <v>28</v>
      </c>
      <c r="G30" s="8" t="s">
        <v>76</v>
      </c>
      <c r="H30" s="7" t="s">
        <v>12</v>
      </c>
      <c r="I30" s="12">
        <v>5</v>
      </c>
      <c r="J30" s="12">
        <v>400</v>
      </c>
      <c r="K30" s="22">
        <v>2000</v>
      </c>
    </row>
    <row r="31" spans="2:11" x14ac:dyDescent="0.25">
      <c r="B31" s="7" t="s">
        <v>9</v>
      </c>
      <c r="C31" s="7">
        <v>1</v>
      </c>
      <c r="D31" s="7">
        <v>15</v>
      </c>
      <c r="E31" s="7">
        <v>3</v>
      </c>
      <c r="F31" s="7" t="s">
        <v>29</v>
      </c>
      <c r="G31" s="8" t="s">
        <v>92</v>
      </c>
      <c r="H31" s="7" t="s">
        <v>12</v>
      </c>
      <c r="I31" s="12">
        <v>7</v>
      </c>
      <c r="J31" s="12">
        <v>850</v>
      </c>
      <c r="K31" s="22">
        <v>5950</v>
      </c>
    </row>
    <row r="32" spans="2:11" x14ac:dyDescent="0.25">
      <c r="B32" s="7" t="s">
        <v>9</v>
      </c>
      <c r="C32" s="7">
        <v>1</v>
      </c>
      <c r="D32" s="7">
        <v>15</v>
      </c>
      <c r="E32" s="7">
        <v>3</v>
      </c>
      <c r="F32" s="7" t="s">
        <v>30</v>
      </c>
      <c r="G32" s="8" t="s">
        <v>93</v>
      </c>
      <c r="H32" s="7" t="s">
        <v>12</v>
      </c>
      <c r="I32" s="12">
        <v>1</v>
      </c>
      <c r="J32" s="12">
        <v>1800</v>
      </c>
      <c r="K32" s="22">
        <v>1800</v>
      </c>
    </row>
    <row r="33" spans="2:11" x14ac:dyDescent="0.25">
      <c r="B33" s="7" t="s">
        <v>9</v>
      </c>
      <c r="C33" s="7">
        <v>1</v>
      </c>
      <c r="D33" s="7">
        <v>15</v>
      </c>
      <c r="E33" s="7">
        <v>3</v>
      </c>
      <c r="F33" s="7" t="s">
        <v>31</v>
      </c>
      <c r="G33" s="8" t="s">
        <v>77</v>
      </c>
      <c r="H33" s="7" t="s">
        <v>10</v>
      </c>
      <c r="I33" s="12">
        <v>150</v>
      </c>
      <c r="J33" s="12">
        <v>50</v>
      </c>
      <c r="K33" s="22">
        <v>7500</v>
      </c>
    </row>
    <row r="34" spans="2:11" x14ac:dyDescent="0.25">
      <c r="B34" s="7" t="s">
        <v>9</v>
      </c>
      <c r="C34" s="7">
        <v>1</v>
      </c>
      <c r="D34" s="7">
        <v>15</v>
      </c>
      <c r="E34" s="7">
        <v>3</v>
      </c>
      <c r="F34" s="7" t="s">
        <v>32</v>
      </c>
      <c r="G34" s="8" t="s">
        <v>78</v>
      </c>
      <c r="H34" s="7" t="s">
        <v>12</v>
      </c>
      <c r="I34" s="12">
        <v>6</v>
      </c>
      <c r="J34" s="12">
        <v>2200</v>
      </c>
      <c r="K34" s="22">
        <v>13200</v>
      </c>
    </row>
    <row r="35" spans="2:11" x14ac:dyDescent="0.25">
      <c r="B35" s="7" t="s">
        <v>9</v>
      </c>
      <c r="C35" s="7">
        <v>1</v>
      </c>
      <c r="D35" s="7">
        <v>15</v>
      </c>
      <c r="E35" s="7">
        <v>3</v>
      </c>
      <c r="F35" s="7" t="s">
        <v>33</v>
      </c>
      <c r="G35" s="8" t="s">
        <v>86</v>
      </c>
      <c r="H35" s="7" t="s">
        <v>12</v>
      </c>
      <c r="I35" s="12">
        <v>4</v>
      </c>
      <c r="J35" s="12">
        <v>450</v>
      </c>
      <c r="K35" s="22">
        <v>1800</v>
      </c>
    </row>
    <row r="36" spans="2:11" ht="47.25" x14ac:dyDescent="0.25">
      <c r="B36" s="7" t="s">
        <v>9</v>
      </c>
      <c r="C36" s="7">
        <v>1</v>
      </c>
      <c r="D36" s="7">
        <v>15</v>
      </c>
      <c r="E36" s="7">
        <v>3</v>
      </c>
      <c r="F36" s="7" t="s">
        <v>46</v>
      </c>
      <c r="G36" s="8" t="s">
        <v>88</v>
      </c>
      <c r="H36" s="7" t="s">
        <v>14</v>
      </c>
      <c r="I36" s="12">
        <v>2</v>
      </c>
      <c r="J36" s="12">
        <v>3000</v>
      </c>
      <c r="K36" s="22">
        <v>6000</v>
      </c>
    </row>
    <row r="37" spans="2:11" ht="31.5" x14ac:dyDescent="0.25">
      <c r="B37" s="7"/>
      <c r="C37" s="7"/>
      <c r="D37" s="7"/>
      <c r="E37" s="7"/>
      <c r="F37" s="7" t="s">
        <v>96</v>
      </c>
      <c r="G37" s="8" t="s">
        <v>97</v>
      </c>
      <c r="H37" s="7" t="s">
        <v>10</v>
      </c>
      <c r="I37" s="12">
        <v>12</v>
      </c>
      <c r="J37" s="12">
        <v>350</v>
      </c>
      <c r="K37" s="22">
        <v>4200</v>
      </c>
    </row>
    <row r="38" spans="2:11" ht="31.5" x14ac:dyDescent="0.25">
      <c r="B38" s="7" t="s">
        <v>9</v>
      </c>
      <c r="C38" s="7">
        <v>1</v>
      </c>
      <c r="D38" s="7">
        <v>15</v>
      </c>
      <c r="E38" s="7"/>
      <c r="F38" s="16" t="s">
        <v>45</v>
      </c>
      <c r="G38" s="18"/>
      <c r="H38" s="7"/>
      <c r="I38" s="12"/>
      <c r="J38" s="12"/>
      <c r="K38" s="23">
        <v>135170</v>
      </c>
    </row>
    <row r="39" spans="2:11" x14ac:dyDescent="0.25">
      <c r="B39" s="7" t="s">
        <v>9</v>
      </c>
      <c r="C39" s="7">
        <v>1</v>
      </c>
      <c r="D39" s="7">
        <v>15</v>
      </c>
      <c r="E39" s="7">
        <v>4</v>
      </c>
      <c r="F39" s="7">
        <v>11504</v>
      </c>
      <c r="G39" s="13" t="s">
        <v>104</v>
      </c>
      <c r="H39" s="7"/>
      <c r="I39" s="12"/>
      <c r="J39" s="12"/>
      <c r="K39" s="22"/>
    </row>
    <row r="40" spans="2:11" x14ac:dyDescent="0.25">
      <c r="B40" s="7" t="s">
        <v>9</v>
      </c>
      <c r="C40" s="7">
        <v>1</v>
      </c>
      <c r="D40" s="7">
        <v>15</v>
      </c>
      <c r="E40" s="7">
        <v>4</v>
      </c>
      <c r="F40" s="7" t="s">
        <v>18</v>
      </c>
      <c r="G40" s="15" t="s">
        <v>82</v>
      </c>
      <c r="H40" s="7" t="s">
        <v>14</v>
      </c>
      <c r="I40" s="12">
        <v>2</v>
      </c>
      <c r="J40" s="12">
        <v>500</v>
      </c>
      <c r="K40" s="22">
        <v>1000</v>
      </c>
    </row>
    <row r="41" spans="2:11" ht="31.5" x14ac:dyDescent="0.25">
      <c r="B41" s="7" t="s">
        <v>9</v>
      </c>
      <c r="C41" s="7">
        <v>1</v>
      </c>
      <c r="D41" s="7">
        <v>15</v>
      </c>
      <c r="E41" s="7">
        <v>4</v>
      </c>
      <c r="F41" s="7" t="s">
        <v>19</v>
      </c>
      <c r="G41" s="15" t="s">
        <v>101</v>
      </c>
      <c r="H41" s="7" t="s">
        <v>14</v>
      </c>
      <c r="I41" s="12">
        <v>1</v>
      </c>
      <c r="J41" s="12">
        <v>500</v>
      </c>
      <c r="K41" s="22">
        <v>500</v>
      </c>
    </row>
    <row r="42" spans="2:11" x14ac:dyDescent="0.25">
      <c r="B42" s="7" t="s">
        <v>9</v>
      </c>
      <c r="C42" s="7">
        <v>1</v>
      </c>
      <c r="D42" s="7">
        <v>15</v>
      </c>
      <c r="E42" s="7">
        <v>4</v>
      </c>
      <c r="F42" s="7" t="s">
        <v>20</v>
      </c>
      <c r="G42" s="15" t="s">
        <v>83</v>
      </c>
      <c r="H42" s="7" t="s">
        <v>14</v>
      </c>
      <c r="I42" s="12">
        <v>4</v>
      </c>
      <c r="J42" s="12">
        <v>500</v>
      </c>
      <c r="K42" s="22">
        <v>2000</v>
      </c>
    </row>
    <row r="43" spans="2:11" x14ac:dyDescent="0.25">
      <c r="B43" s="7" t="s">
        <v>9</v>
      </c>
      <c r="C43" s="7">
        <v>1</v>
      </c>
      <c r="D43" s="7">
        <v>15</v>
      </c>
      <c r="E43" s="7">
        <v>4</v>
      </c>
      <c r="F43" s="7" t="s">
        <v>21</v>
      </c>
      <c r="G43" s="15" t="s">
        <v>94</v>
      </c>
      <c r="H43" s="7" t="s">
        <v>14</v>
      </c>
      <c r="I43" s="12">
        <v>6</v>
      </c>
      <c r="J43" s="12">
        <v>300</v>
      </c>
      <c r="K43" s="22">
        <v>1800</v>
      </c>
    </row>
    <row r="44" spans="2:11" ht="31.5" x14ac:dyDescent="0.25">
      <c r="B44" s="7" t="s">
        <v>9</v>
      </c>
      <c r="C44" s="7">
        <v>1</v>
      </c>
      <c r="D44" s="7">
        <v>15</v>
      </c>
      <c r="E44" s="7">
        <v>4</v>
      </c>
      <c r="F44" s="16" t="s">
        <v>47</v>
      </c>
      <c r="G44" s="15"/>
      <c r="H44" s="7"/>
      <c r="I44" s="12"/>
      <c r="J44" s="7"/>
      <c r="K44" s="23">
        <v>5300</v>
      </c>
    </row>
    <row r="45" spans="2:11" x14ac:dyDescent="0.25">
      <c r="B45" s="7" t="s">
        <v>9</v>
      </c>
      <c r="C45" s="7">
        <v>1</v>
      </c>
      <c r="D45" s="7">
        <v>15</v>
      </c>
      <c r="E45" s="7">
        <v>5</v>
      </c>
      <c r="F45" s="7">
        <v>11505</v>
      </c>
      <c r="G45" s="13" t="s">
        <v>105</v>
      </c>
      <c r="H45" s="7"/>
      <c r="I45" s="7"/>
      <c r="J45" s="12"/>
      <c r="K45" s="22"/>
    </row>
    <row r="46" spans="2:11" ht="94.5" x14ac:dyDescent="0.25">
      <c r="B46" s="7" t="s">
        <v>9</v>
      </c>
      <c r="C46" s="7">
        <v>1</v>
      </c>
      <c r="D46" s="7">
        <v>15</v>
      </c>
      <c r="E46" s="7">
        <v>5</v>
      </c>
      <c r="F46" s="7" t="s">
        <v>22</v>
      </c>
      <c r="G46" s="19" t="s">
        <v>110</v>
      </c>
      <c r="H46" s="7" t="s">
        <v>14</v>
      </c>
      <c r="I46" s="7">
        <v>1</v>
      </c>
      <c r="J46" s="12">
        <v>35000</v>
      </c>
      <c r="K46" s="12">
        <v>35000</v>
      </c>
    </row>
    <row r="47" spans="2:11" x14ac:dyDescent="0.25">
      <c r="B47" s="7"/>
      <c r="C47" s="7"/>
      <c r="D47" s="7"/>
      <c r="E47" s="7"/>
      <c r="F47" s="7"/>
      <c r="G47" s="2" t="s">
        <v>109</v>
      </c>
      <c r="H47" s="7"/>
      <c r="I47" s="7"/>
      <c r="J47" s="12"/>
      <c r="K47" s="22"/>
    </row>
    <row r="48" spans="2:11" x14ac:dyDescent="0.25">
      <c r="B48" s="7" t="s">
        <v>9</v>
      </c>
      <c r="C48" s="7">
        <v>1</v>
      </c>
      <c r="D48" s="7">
        <v>15</v>
      </c>
      <c r="E48" s="7">
        <v>5</v>
      </c>
      <c r="F48" s="7" t="s">
        <v>23</v>
      </c>
      <c r="G48" s="19" t="s">
        <v>84</v>
      </c>
      <c r="H48" s="7" t="s">
        <v>14</v>
      </c>
      <c r="I48" s="7">
        <v>6</v>
      </c>
      <c r="J48" s="12">
        <v>1230</v>
      </c>
      <c r="K48" s="22">
        <v>7380</v>
      </c>
    </row>
    <row r="49" spans="2:11" ht="31.5" x14ac:dyDescent="0.25">
      <c r="B49" s="7" t="s">
        <v>9</v>
      </c>
      <c r="C49" s="7">
        <v>1</v>
      </c>
      <c r="D49" s="7">
        <v>15</v>
      </c>
      <c r="E49" s="7">
        <v>5</v>
      </c>
      <c r="F49" s="16" t="s">
        <v>48</v>
      </c>
      <c r="G49" s="15"/>
      <c r="H49" s="7"/>
      <c r="I49" s="12"/>
      <c r="J49" s="12"/>
      <c r="K49" s="23">
        <v>42380</v>
      </c>
    </row>
    <row r="50" spans="2:11" x14ac:dyDescent="0.25">
      <c r="B50" s="7" t="s">
        <v>9</v>
      </c>
      <c r="C50" s="7">
        <v>1</v>
      </c>
      <c r="D50" s="7">
        <v>15</v>
      </c>
      <c r="E50" s="7"/>
      <c r="F50" s="7">
        <v>11506</v>
      </c>
      <c r="G50" s="13" t="s">
        <v>106</v>
      </c>
      <c r="H50" s="7"/>
      <c r="I50" s="7"/>
      <c r="J50" s="7"/>
      <c r="K50" s="7"/>
    </row>
    <row r="51" spans="2:11" ht="31.5" x14ac:dyDescent="0.25">
      <c r="B51" s="7" t="s">
        <v>9</v>
      </c>
      <c r="C51" s="7">
        <v>1</v>
      </c>
      <c r="D51" s="7">
        <v>15</v>
      </c>
      <c r="E51" s="7"/>
      <c r="F51" s="7" t="s">
        <v>102</v>
      </c>
      <c r="G51" s="8" t="s">
        <v>85</v>
      </c>
      <c r="H51" s="7" t="s">
        <v>14</v>
      </c>
      <c r="I51" s="7"/>
      <c r="J51" s="7"/>
      <c r="K51" s="7" t="s">
        <v>108</v>
      </c>
    </row>
    <row r="52" spans="2:11" ht="31.5" x14ac:dyDescent="0.25">
      <c r="B52" s="7" t="s">
        <v>9</v>
      </c>
      <c r="C52" s="7">
        <v>1</v>
      </c>
      <c r="D52" s="7">
        <v>15</v>
      </c>
      <c r="E52" s="7">
        <v>8</v>
      </c>
      <c r="F52" s="7" t="s">
        <v>61</v>
      </c>
      <c r="G52" s="8" t="s">
        <v>50</v>
      </c>
      <c r="H52" s="7" t="s">
        <v>14</v>
      </c>
      <c r="I52" s="7"/>
      <c r="J52" s="7"/>
      <c r="K52" s="7" t="s">
        <v>108</v>
      </c>
    </row>
    <row r="53" spans="2:11" ht="47.25" x14ac:dyDescent="0.25">
      <c r="B53" s="7" t="s">
        <v>9</v>
      </c>
      <c r="C53" s="7">
        <v>1</v>
      </c>
      <c r="D53" s="7">
        <v>15</v>
      </c>
      <c r="E53" s="7">
        <v>8</v>
      </c>
      <c r="F53" s="7" t="s">
        <v>62</v>
      </c>
      <c r="G53" s="8" t="s">
        <v>89</v>
      </c>
      <c r="H53" s="7" t="s">
        <v>14</v>
      </c>
      <c r="I53" s="7"/>
      <c r="J53" s="7"/>
      <c r="K53" s="7" t="s">
        <v>108</v>
      </c>
    </row>
    <row r="54" spans="2:11" ht="47.25" x14ac:dyDescent="0.25">
      <c r="B54" s="7" t="s">
        <v>9</v>
      </c>
      <c r="C54" s="7">
        <v>1</v>
      </c>
      <c r="D54" s="7">
        <v>15</v>
      </c>
      <c r="E54" s="7">
        <v>8</v>
      </c>
      <c r="F54" s="7" t="s">
        <v>63</v>
      </c>
      <c r="G54" s="8" t="s">
        <v>51</v>
      </c>
      <c r="H54" s="7" t="s">
        <v>14</v>
      </c>
      <c r="I54" s="7"/>
      <c r="J54" s="7"/>
      <c r="K54" s="7" t="s">
        <v>108</v>
      </c>
    </row>
    <row r="55" spans="2:11" ht="63" x14ac:dyDescent="0.25">
      <c r="B55" s="7" t="s">
        <v>9</v>
      </c>
      <c r="C55" s="7">
        <v>1</v>
      </c>
      <c r="D55" s="7">
        <v>15</v>
      </c>
      <c r="E55" s="7">
        <v>8</v>
      </c>
      <c r="F55" s="7" t="s">
        <v>64</v>
      </c>
      <c r="G55" s="8" t="s">
        <v>52</v>
      </c>
      <c r="H55" s="7" t="s">
        <v>14</v>
      </c>
      <c r="I55" s="7"/>
      <c r="J55" s="7"/>
      <c r="K55" s="7" t="s">
        <v>108</v>
      </c>
    </row>
    <row r="56" spans="2:11" ht="63" x14ac:dyDescent="0.25">
      <c r="B56" s="7" t="s">
        <v>9</v>
      </c>
      <c r="C56" s="7">
        <v>1</v>
      </c>
      <c r="D56" s="7">
        <v>15</v>
      </c>
      <c r="E56" s="7">
        <v>8</v>
      </c>
      <c r="F56" s="7" t="s">
        <v>65</v>
      </c>
      <c r="G56" s="8" t="s">
        <v>112</v>
      </c>
      <c r="H56" s="7" t="s">
        <v>14</v>
      </c>
      <c r="I56" s="7"/>
      <c r="J56" s="7"/>
      <c r="K56" s="7" t="s">
        <v>108</v>
      </c>
    </row>
    <row r="57" spans="2:11" ht="31.5" x14ac:dyDescent="0.25">
      <c r="B57" s="7" t="s">
        <v>9</v>
      </c>
      <c r="C57" s="7">
        <v>1</v>
      </c>
      <c r="D57" s="7">
        <v>15</v>
      </c>
      <c r="E57" s="7">
        <v>8</v>
      </c>
      <c r="F57" s="16" t="s">
        <v>49</v>
      </c>
      <c r="G57" s="20"/>
      <c r="H57" s="7"/>
      <c r="I57" s="7"/>
      <c r="J57" s="7"/>
      <c r="K57" s="7" t="s">
        <v>108</v>
      </c>
    </row>
    <row r="58" spans="2:11" x14ac:dyDescent="0.25">
      <c r="B58" s="7"/>
      <c r="C58" s="7"/>
      <c r="D58" s="7"/>
      <c r="E58" s="7"/>
      <c r="F58" s="20"/>
      <c r="G58" s="16" t="s">
        <v>42</v>
      </c>
      <c r="H58" s="20"/>
      <c r="I58" s="20"/>
      <c r="J58" s="20"/>
      <c r="K58" s="24">
        <f>+K11</f>
        <v>9000</v>
      </c>
    </row>
    <row r="59" spans="2:11" x14ac:dyDescent="0.25">
      <c r="B59" s="7"/>
      <c r="C59" s="7"/>
      <c r="D59" s="7"/>
      <c r="E59" s="7"/>
      <c r="F59" s="20"/>
      <c r="G59" s="16" t="s">
        <v>44</v>
      </c>
      <c r="H59" s="20"/>
      <c r="I59" s="20"/>
      <c r="J59" s="20"/>
      <c r="K59" s="24">
        <f>+K23</f>
        <v>331200</v>
      </c>
    </row>
    <row r="60" spans="2:11" x14ac:dyDescent="0.25">
      <c r="B60" s="7"/>
      <c r="C60" s="7"/>
      <c r="D60" s="7"/>
      <c r="E60" s="7"/>
      <c r="F60" s="20"/>
      <c r="G60" s="16" t="s">
        <v>45</v>
      </c>
      <c r="H60" s="20"/>
      <c r="I60" s="20"/>
      <c r="J60" s="20"/>
      <c r="K60" s="24">
        <f>+K38</f>
        <v>135170</v>
      </c>
    </row>
    <row r="61" spans="2:11" x14ac:dyDescent="0.25">
      <c r="B61" s="7"/>
      <c r="C61" s="7"/>
      <c r="D61" s="7"/>
      <c r="E61" s="20"/>
      <c r="F61" s="20"/>
      <c r="G61" s="16" t="s">
        <v>47</v>
      </c>
      <c r="H61" s="20"/>
      <c r="I61" s="20"/>
      <c r="J61" s="20"/>
      <c r="K61" s="24">
        <f>+K44</f>
        <v>5300</v>
      </c>
    </row>
    <row r="62" spans="2:11" x14ac:dyDescent="0.25">
      <c r="B62" s="7"/>
      <c r="C62" s="7"/>
      <c r="D62" s="7"/>
      <c r="E62" s="20"/>
      <c r="F62" s="20"/>
      <c r="G62" s="16" t="s">
        <v>48</v>
      </c>
      <c r="H62" s="20"/>
      <c r="I62" s="20"/>
      <c r="J62" s="20"/>
      <c r="K62" s="24">
        <f>+K49</f>
        <v>42380</v>
      </c>
    </row>
    <row r="63" spans="2:11" x14ac:dyDescent="0.25">
      <c r="B63" s="7"/>
      <c r="C63" s="7"/>
      <c r="D63" s="7"/>
      <c r="E63" s="20"/>
      <c r="F63" s="20"/>
      <c r="G63" s="16" t="s">
        <v>49</v>
      </c>
      <c r="H63" s="20"/>
      <c r="I63" s="20"/>
      <c r="J63" s="20"/>
      <c r="K63" s="24" t="s">
        <v>108</v>
      </c>
    </row>
    <row r="64" spans="2:11" x14ac:dyDescent="0.25">
      <c r="B64" s="7"/>
      <c r="C64" s="7"/>
      <c r="D64" s="7"/>
      <c r="E64" s="20"/>
      <c r="F64" s="20"/>
      <c r="G64" s="20" t="s">
        <v>66</v>
      </c>
      <c r="H64" s="20"/>
      <c r="I64" s="20"/>
      <c r="J64" s="20"/>
      <c r="K64" s="24">
        <f>SUM(K58:K62)</f>
        <v>523050</v>
      </c>
    </row>
    <row r="65" spans="7:7" x14ac:dyDescent="0.25">
      <c r="G65" s="2"/>
    </row>
    <row r="66" spans="7:7" x14ac:dyDescent="0.25">
      <c r="G66" s="21"/>
    </row>
    <row r="67" spans="7:7" x14ac:dyDescent="0.25">
      <c r="G67" s="21"/>
    </row>
    <row r="68" spans="7:7" x14ac:dyDescent="0.25">
      <c r="G68" s="21"/>
    </row>
    <row r="69" spans="7:7" x14ac:dyDescent="0.25">
      <c r="G69" s="21"/>
    </row>
    <row r="70" spans="7:7" x14ac:dyDescent="0.25">
      <c r="G70" s="21"/>
    </row>
    <row r="71" spans="7:7" x14ac:dyDescent="0.25">
      <c r="G71" s="21"/>
    </row>
    <row r="72" spans="7:7" x14ac:dyDescent="0.25">
      <c r="G72" s="21"/>
    </row>
    <row r="73" spans="7:7" x14ac:dyDescent="0.25">
      <c r="G73" s="21"/>
    </row>
    <row r="74" spans="7:7" x14ac:dyDescent="0.25">
      <c r="G74" s="21"/>
    </row>
    <row r="75" spans="7:7" x14ac:dyDescent="0.25">
      <c r="G75" s="21"/>
    </row>
    <row r="76" spans="7:7" x14ac:dyDescent="0.25">
      <c r="G76" s="2"/>
    </row>
    <row r="77" spans="7:7" x14ac:dyDescent="0.25">
      <c r="G77" s="2"/>
    </row>
    <row r="78" spans="7:7" x14ac:dyDescent="0.25">
      <c r="G78" s="2"/>
    </row>
    <row r="79" spans="7:7" x14ac:dyDescent="0.25">
      <c r="G79" s="2"/>
    </row>
    <row r="80" spans="7:7" x14ac:dyDescent="0.25">
      <c r="G80" s="2"/>
    </row>
    <row r="81" spans="7:7" x14ac:dyDescent="0.25">
      <c r="G81" s="2"/>
    </row>
    <row r="82" spans="7:7" x14ac:dyDescent="0.25">
      <c r="G82" s="2"/>
    </row>
    <row r="83" spans="7:7" x14ac:dyDescent="0.25">
      <c r="G83" s="2"/>
    </row>
    <row r="84" spans="7:7" x14ac:dyDescent="0.25">
      <c r="G84" s="2"/>
    </row>
    <row r="85" spans="7:7" x14ac:dyDescent="0.25">
      <c r="G85" s="2"/>
    </row>
    <row r="86" spans="7:7" x14ac:dyDescent="0.25">
      <c r="G86" s="2"/>
    </row>
    <row r="87" spans="7:7" x14ac:dyDescent="0.25">
      <c r="G87" s="2"/>
    </row>
    <row r="88" spans="7:7" x14ac:dyDescent="0.25">
      <c r="G88" s="2"/>
    </row>
    <row r="89" spans="7:7" x14ac:dyDescent="0.25">
      <c r="G89" s="2"/>
    </row>
    <row r="90" spans="7:7" x14ac:dyDescent="0.25">
      <c r="G90" s="2"/>
    </row>
    <row r="91" spans="7:7" x14ac:dyDescent="0.25">
      <c r="G91" s="2"/>
    </row>
    <row r="92" spans="7:7" x14ac:dyDescent="0.25">
      <c r="G92" s="2"/>
    </row>
    <row r="93" spans="7:7" x14ac:dyDescent="0.25">
      <c r="G93" s="2"/>
    </row>
    <row r="94" spans="7:7" x14ac:dyDescent="0.25">
      <c r="G94" s="2"/>
    </row>
    <row r="95" spans="7:7" x14ac:dyDescent="0.25">
      <c r="G95" s="2"/>
    </row>
    <row r="96" spans="7:7" x14ac:dyDescent="0.25">
      <c r="G96" s="2"/>
    </row>
  </sheetData>
  <mergeCells count="1">
    <mergeCell ref="C3:K3"/>
  </mergeCells>
  <phoneticPr fontId="1" type="noConversion"/>
  <printOptions horizontalCentered="1"/>
  <pageMargins left="0.23622047244094491" right="0.23622047244094491" top="1.5354330708661419" bottom="0.19685039370078741" header="0.31496062992125984" footer="0.31496062992125984"/>
  <pageSetup paperSize="9" orientation="landscape" r:id="rId1"/>
  <headerFooter>
    <oddHeader>&amp;Lעמוד &amp;P מתוך &amp;N &amp;C&amp;16נתן מרזל קירור ומיזוג אוויר בע"מ
 ייעוץ מערכות מיזוג אוויר ואוורור 
  merzely@gmail.com&amp;R&amp;G</oddHeader>
  </headerFooter>
  <rowBreaks count="3" manualBreakCount="3">
    <brk id="11" max="16383" man="1"/>
    <brk id="23" max="16383" man="1"/>
    <brk id="49" max="16383"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e3b2c48-9f73-434a-ba53-ea3cd983ee01">
      <Terms xmlns="http://schemas.microsoft.com/office/infopath/2007/PartnerControls"/>
    </lcf76f155ced4ddcb4097134ff3c332f>
    <TaxCatchAll xmlns="c55765f9-41be-4024-ac54-108364ada6e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635843F11EDE6449833C5432D1A99DF" ma:contentTypeVersion="18" ma:contentTypeDescription="Create a new document." ma:contentTypeScope="" ma:versionID="32d2d331e081e219e5f18a7e062dee2c">
  <xsd:schema xmlns:xsd="http://www.w3.org/2001/XMLSchema" xmlns:xs="http://www.w3.org/2001/XMLSchema" xmlns:p="http://schemas.microsoft.com/office/2006/metadata/properties" xmlns:ns2="fe3b2c48-9f73-434a-ba53-ea3cd983ee01" xmlns:ns3="c55765f9-41be-4024-ac54-108364ada6e9" targetNamespace="http://schemas.microsoft.com/office/2006/metadata/properties" ma:root="true" ma:fieldsID="f3acf319f05dd964a41eb66bcd97afa0" ns2:_="" ns3:_="">
    <xsd:import namespace="fe3b2c48-9f73-434a-ba53-ea3cd983ee01"/>
    <xsd:import namespace="c55765f9-41be-4024-ac54-108364ada6e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3b2c48-9f73-434a-ba53-ea3cd983ee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9b65fe5-719d-4649-a04a-0b45c39520b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5765f9-41be-4024-ac54-108364ada6e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b8b804cf-297f-40ea-b8d8-0c6fb50b639a}" ma:internalName="TaxCatchAll" ma:showField="CatchAllData" ma:web="c55765f9-41be-4024-ac54-108364ada6e9">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526CDB-53FB-4392-A430-FBE3E3C0D81E}">
  <ds:schemaRefs>
    <ds:schemaRef ds:uri="http://schemas.microsoft.com/office/2006/metadata/properties"/>
    <ds:schemaRef ds:uri="http://schemas.microsoft.com/office/infopath/2007/PartnerControls"/>
    <ds:schemaRef ds:uri="fe3b2c48-9f73-434a-ba53-ea3cd983ee01"/>
    <ds:schemaRef ds:uri="c55765f9-41be-4024-ac54-108364ada6e9"/>
  </ds:schemaRefs>
</ds:datastoreItem>
</file>

<file path=customXml/itemProps2.xml><?xml version="1.0" encoding="utf-8"?>
<ds:datastoreItem xmlns:ds="http://schemas.openxmlformats.org/officeDocument/2006/customXml" ds:itemID="{F240841E-3D07-4C01-B861-56C30AE2BE19}">
  <ds:schemaRefs>
    <ds:schemaRef ds:uri="http://schemas.microsoft.com/sharepoint/v3/contenttype/forms"/>
  </ds:schemaRefs>
</ds:datastoreItem>
</file>

<file path=customXml/itemProps3.xml><?xml version="1.0" encoding="utf-8"?>
<ds:datastoreItem xmlns:ds="http://schemas.openxmlformats.org/officeDocument/2006/customXml" ds:itemID="{87861CF2-F265-4622-8D64-E467F89C5A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3b2c48-9f73-434a-ba53-ea3cd983ee01"/>
    <ds:schemaRef ds:uri="c55765f9-41be-4024-ac54-108364ada6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כתב כמויות</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Shlomo</dc:creator>
  <cp:lastModifiedBy>רחלי לסר</cp:lastModifiedBy>
  <cp:lastPrinted>2026-02-09T12:33:27Z</cp:lastPrinted>
  <dcterms:created xsi:type="dcterms:W3CDTF">2022-02-15T15:01:25Z</dcterms:created>
  <dcterms:modified xsi:type="dcterms:W3CDTF">2026-06-01T14:07:51Z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0x0101000635843F11EDE6449833C5432D1A99DF</vt:lpwstr>
  </property>
  <property fmtid="{D5CDD505-2E9C-101B-9397-08002B2CF9AE}" pid="3" name="MediaServiceImageTags">
    <vt:lpwstr/>
  </property>
</Properties>
</file>